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" sheetId="1" r:id="rId1"/>
    <sheet name="2018-2019" sheetId="2" r:id="rId2"/>
  </sheets>
  <definedNames/>
  <calcPr fullCalcOnLoad="1"/>
</workbook>
</file>

<file path=xl/sharedStrings.xml><?xml version="1.0" encoding="utf-8"?>
<sst xmlns="http://schemas.openxmlformats.org/spreadsheetml/2006/main" count="129" uniqueCount="57">
  <si>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</si>
  <si>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</si>
  <si>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</si>
  <si>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</si>
  <si>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СУБВЕНЦИИ БЮДЖЕТАМ  МУНИЦИПАЛЬНЫХ ОБРАЗОВАНИЙ</t>
  </si>
  <si>
    <t>Всего доходов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</si>
  <si>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</si>
  <si>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</si>
  <si>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</si>
  <si>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</si>
  <si>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</si>
  <si>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</si>
  <si>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</si>
  <si>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</si>
  <si>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</si>
  <si>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</si>
  <si>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</si>
  <si>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</si>
  <si>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>213 2 0202 00000 0000 151</t>
  </si>
  <si>
    <t>СУБСИДИИ  БЮДЖЕТАМ МУНИЦИПАЛЬНЫХ ОБРАЗОВАНИЙ</t>
  </si>
  <si>
    <t>213 2 02 02999 04 0000 151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</si>
  <si>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</si>
  <si>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</si>
  <si>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</si>
  <si>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</si>
  <si>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</si>
  <si>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Безвозмездные поступления на 2017 год</t>
  </si>
  <si>
    <t>Распределение иных межбюджетных трансфертов в форме дотаций</t>
  </si>
  <si>
    <t>Субсидии  бюджетам муниципальных образований на  организацию отдыха детей всех групп здоровья в лагерях различных типов</t>
  </si>
  <si>
    <t>Субсидии бюджетам муниципальных образований на модернизацию автобусного парка муниципальных образований, осуществляющих бесплатную перевозку обучающихся к месту учебы</t>
  </si>
  <si>
    <t>Субвенции бюджетам муниципальных образований  в части осуществление полномочий  Калининградской области  по организации и обеспечению  отдыха детей, находящихся в трудной жизненной ситуации</t>
  </si>
  <si>
    <t xml:space="preserve">Субвенции бюджетам муниципальных образований на обеспечение полномочий Калининградской области по социальному обслуживанию граждан пожилого возраста и инвалидов </t>
  </si>
  <si>
    <t>Субвенции бюджетам муниципальных образований на обеспечение деятельности по организации и осуществлению опеки и попечительства в отношении несовершеннолетних</t>
  </si>
  <si>
    <t>Субвенция бюджетам муниципальных образований в части  осуществления отдельных полномочий Калининградской области на руководство в сфере социальной поддержки населения</t>
  </si>
  <si>
    <t xml:space="preserve">Субвенция бюджетам муниципальных образований в части поддержки сельскохозяйственных товаропроизводителей                        </t>
  </si>
  <si>
    <t>Субсидии бюджетам муниципальных образований на обеспечение бесплатной перевозки обучающихся к муниципальным общеобразовательным учреждениям</t>
  </si>
  <si>
    <t>Безвозмездные поступления на плановый период 2018 и 2019 годов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</si>
  <si>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года"(предоставление социальных выплат на строительство(приобритение) жилья гражданам, проживающим в сельской местности, в том числе молодых семей и молодых специалистов)</t>
  </si>
  <si>
    <t xml:space="preserve">Субвенции бюджетам муниципальных образований на  осуществление полномочий Калининградской области в сфере организации работы комиссий по делам несовершеннолетних и защите их прав </t>
  </si>
  <si>
    <t xml:space="preserve">Субвенции бюджетам муниципальных образований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 </t>
  </si>
  <si>
    <t xml:space="preserve">Субвенция бюджетам муниципальных образований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</si>
  <si>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Субвенция бюджетам муниципальных образований на содержание детей-сирот и  детей, оставшихся бе попечения родителей, переданных на воспитание под опеку (попечительство), в приемные и патронатные семьи, а также выплата вознаграждения приемным                                                                                              родителям и патронатным воспитателям                                                         </t>
  </si>
  <si>
    <t xml:space="preserve">Субвенция бюджетам муниципальных образований в части осуществления переданных органам государственной власти субъектов РФ в соответствии с пунктом 1 статьи 4 ФЗ от 15 ноября 1997 года №143-ФЗ  "Об актах гражданского состояния" полномочий РФ на государственную регистрацию актов гражданского состояния                                  </t>
  </si>
  <si>
    <t xml:space="preserve">Субвенция бюджетам муниципальных образований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оствшимся без попечения родителей, лицам из числа детей-сирот и детей, оставшихся без попечения родителей, и не отвечающих санитарным и техническим номам и правилам                         </t>
  </si>
  <si>
    <t>Сумма</t>
  </si>
  <si>
    <t xml:space="preserve">"О бюджете МО "Зеленоградский городской округ" </t>
  </si>
  <si>
    <t>2018 год</t>
  </si>
  <si>
    <t xml:space="preserve">2019 год </t>
  </si>
  <si>
    <t xml:space="preserve">"О бюджете МО  "Зеленоградский городской округ" на </t>
  </si>
  <si>
    <t xml:space="preserve">  на 2017 год и на плановый период 2018 и 2019 годов" </t>
  </si>
  <si>
    <t xml:space="preserve"> 2017 год и на плановый период 2018 и 2019 годов" </t>
  </si>
  <si>
    <t xml:space="preserve">к решению окружного Совета депутатов </t>
  </si>
  <si>
    <t>213 2 02 01999 04 0000 151</t>
  </si>
  <si>
    <t>Приложение 4</t>
  </si>
  <si>
    <t xml:space="preserve">МО "Зеленоградский городской округ" </t>
  </si>
  <si>
    <t>Приложение 2</t>
  </si>
  <si>
    <t>от 14 декабря 2016г. №104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</si>
</sst>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zoomScalePageLayoutView="0" workbookViewId="0" topLeftCell="A1">
      <selection activeCell="B8" sqref="B8:D8"/>
    </sheetView>
  </sheetViews>
  <sheetFormatPr defaultColWidth="9.140625" defaultRowHeight="12.75"/>
  <cols>
    <col min="1" max="1" width="24.00390625" style="0" customWidth="1"/>
    <col min="2" max="2" width="46.140625" style="0" customWidth="1"/>
    <col min="3" max="3" width="10.57421875" style="0" customWidth="1"/>
    <col min="4" max="4" width="0.5625" style="0" hidden="1" customWidth="1"/>
  </cols>
  <sheetData>
    <row r="2" spans="2:4" ht="12.75">
      <c r="B2" s="20" t="s">
        <v>55</v>
      </c>
      <c r="C2" s="20"/>
      <c r="D2" s="21"/>
    </row>
    <row r="3" spans="2:4" ht="12.75">
      <c r="B3" s="25" t="s">
        <v>51</v>
      </c>
      <c r="C3" s="25"/>
      <c r="D3" s="25"/>
    </row>
    <row r="4" spans="2:4" ht="12.75">
      <c r="B4" s="25" t="s">
        <v>54</v>
      </c>
      <c r="C4" s="25"/>
      <c r="D4" s="25"/>
    </row>
    <row r="5" spans="2:4" ht="12.75">
      <c r="B5" s="25" t="s">
        <v>45</v>
      </c>
      <c r="C5" s="25"/>
      <c r="D5" s="25"/>
    </row>
    <row r="6" spans="2:4" ht="12.75">
      <c r="B6" s="25" t="s">
        <v>49</v>
      </c>
      <c r="C6" s="25"/>
      <c r="D6" s="25"/>
    </row>
    <row r="7" spans="2:4" ht="12.75">
      <c r="B7" s="25"/>
      <c r="C7" s="25"/>
      <c r="D7" s="25"/>
    </row>
    <row r="8" spans="2:4" ht="12.75">
      <c r="B8" s="25" t="s">
        <v>56</v>
      </c>
      <c r="C8" s="25"/>
      <c r="D8" s="25"/>
    </row>
    <row r="9" spans="2:3" ht="12.75">
      <c r="B9" s="1"/>
      <c r="C9" s="1"/>
    </row>
    <row r="10" spans="1:3" ht="15.75">
      <c r="A10" s="24" t="s">
        <v>26</v>
      </c>
      <c r="B10" s="24"/>
      <c r="C10" s="24"/>
    </row>
    <row r="11" spans="1:3" ht="15.75">
      <c r="A11" s="2"/>
      <c r="B11" s="2"/>
      <c r="C11" s="2"/>
    </row>
    <row r="12" ht="12.75">
      <c r="C12" s="1" t="s">
        <v>0</v>
      </c>
    </row>
    <row r="13" spans="1:3" ht="31.5">
      <c r="A13" s="3" t="s">
        <v>1</v>
      </c>
      <c r="B13" s="4" t="s">
        <v>2</v>
      </c>
      <c r="C13" s="18" t="s">
        <v>44</v>
      </c>
    </row>
    <row r="14" spans="1:3" ht="15.75">
      <c r="A14" s="6" t="s">
        <v>24</v>
      </c>
      <c r="B14" s="7" t="s">
        <v>3</v>
      </c>
      <c r="C14" s="13">
        <f>C15+C18+C27</f>
        <v>505409.82000000007</v>
      </c>
    </row>
    <row r="15" spans="1:3" ht="15.75">
      <c r="A15" s="6" t="s">
        <v>11</v>
      </c>
      <c r="B15" s="7" t="s">
        <v>8</v>
      </c>
      <c r="C15" s="13">
        <f>C16+C17</f>
        <v>27350</v>
      </c>
    </row>
    <row r="16" spans="1:3" ht="31.5">
      <c r="A16" s="5" t="s">
        <v>10</v>
      </c>
      <c r="B16" s="4" t="s">
        <v>9</v>
      </c>
      <c r="C16" s="14">
        <v>23850</v>
      </c>
    </row>
    <row r="17" spans="1:3" ht="31.5">
      <c r="A17" s="16" t="s">
        <v>52</v>
      </c>
      <c r="B17" s="4" t="s">
        <v>27</v>
      </c>
      <c r="C17" s="14">
        <v>3500</v>
      </c>
    </row>
    <row r="18" spans="1:3" ht="31.5">
      <c r="A18" s="6" t="s">
        <v>18</v>
      </c>
      <c r="B18" s="8" t="s">
        <v>19</v>
      </c>
      <c r="C18" s="13">
        <f>SUM(C19:C26)</f>
        <v>23659.08</v>
      </c>
    </row>
    <row r="19" spans="1:3" ht="63">
      <c r="A19" s="5" t="s">
        <v>20</v>
      </c>
      <c r="B19" s="4" t="s">
        <v>28</v>
      </c>
      <c r="C19" s="14">
        <v>1528.2</v>
      </c>
    </row>
    <row r="20" spans="1:3" ht="156" customHeight="1">
      <c r="A20" s="5" t="s">
        <v>20</v>
      </c>
      <c r="B20" s="4" t="s">
        <v>37</v>
      </c>
      <c r="C20" s="14">
        <v>2200</v>
      </c>
    </row>
    <row r="21" spans="1:3" ht="63">
      <c r="A21" s="5" t="s">
        <v>20</v>
      </c>
      <c r="B21" s="4" t="s">
        <v>22</v>
      </c>
      <c r="C21" s="14">
        <v>3000</v>
      </c>
    </row>
    <row r="22" spans="1:3" ht="47.25">
      <c r="A22" s="5" t="s">
        <v>20</v>
      </c>
      <c r="B22" s="4" t="s">
        <v>23</v>
      </c>
      <c r="C22" s="14">
        <v>365</v>
      </c>
    </row>
    <row r="23" spans="1:3" ht="117.75" customHeight="1">
      <c r="A23" s="5" t="s">
        <v>20</v>
      </c>
      <c r="B23" s="4" t="s">
        <v>21</v>
      </c>
      <c r="C23" s="14">
        <v>910</v>
      </c>
    </row>
    <row r="24" spans="1:3" ht="63" customHeight="1">
      <c r="A24" s="5" t="s">
        <v>20</v>
      </c>
      <c r="B24" s="4" t="s">
        <v>25</v>
      </c>
      <c r="C24" s="14">
        <v>10000</v>
      </c>
    </row>
    <row r="25" spans="1:3" ht="63" customHeight="1">
      <c r="A25" s="5" t="s">
        <v>20</v>
      </c>
      <c r="B25" s="4" t="s">
        <v>35</v>
      </c>
      <c r="C25" s="14">
        <v>2418</v>
      </c>
    </row>
    <row r="26" spans="1:3" ht="94.5" customHeight="1">
      <c r="A26" s="5" t="s">
        <v>20</v>
      </c>
      <c r="B26" s="4" t="s">
        <v>29</v>
      </c>
      <c r="C26" s="14">
        <v>3237.88</v>
      </c>
    </row>
    <row r="27" spans="1:3" ht="31.5">
      <c r="A27" s="6" t="s">
        <v>12</v>
      </c>
      <c r="B27" s="8" t="s">
        <v>4</v>
      </c>
      <c r="C27" s="13">
        <f>SUM(C28:C39)</f>
        <v>454400.74000000005</v>
      </c>
    </row>
    <row r="28" spans="1:3" ht="78.75">
      <c r="A28" s="5" t="s">
        <v>13</v>
      </c>
      <c r="B28" s="4" t="s">
        <v>38</v>
      </c>
      <c r="C28" s="14">
        <v>681</v>
      </c>
    </row>
    <row r="29" spans="1:3" ht="78.75">
      <c r="A29" s="5" t="s">
        <v>13</v>
      </c>
      <c r="B29" s="4" t="s">
        <v>31</v>
      </c>
      <c r="C29" s="14">
        <v>6659.43</v>
      </c>
    </row>
    <row r="30" spans="1:3" ht="110.25">
      <c r="A30" s="5" t="s">
        <v>13</v>
      </c>
      <c r="B30" s="4" t="s">
        <v>39</v>
      </c>
      <c r="C30" s="14">
        <v>0.22</v>
      </c>
    </row>
    <row r="31" spans="1:3" ht="78.75">
      <c r="A31" s="5" t="s">
        <v>13</v>
      </c>
      <c r="B31" s="4" t="s">
        <v>32</v>
      </c>
      <c r="C31" s="14">
        <v>1627.68</v>
      </c>
    </row>
    <row r="32" spans="1:3" ht="78.75">
      <c r="A32" s="5" t="s">
        <v>13</v>
      </c>
      <c r="B32" s="4" t="s">
        <v>33</v>
      </c>
      <c r="C32" s="14">
        <v>1575.55</v>
      </c>
    </row>
    <row r="33" spans="1:3" ht="110.25">
      <c r="A33" s="5" t="s">
        <v>13</v>
      </c>
      <c r="B33" s="4" t="s">
        <v>40</v>
      </c>
      <c r="C33" s="14">
        <v>241.57</v>
      </c>
    </row>
    <row r="34" spans="1:3" ht="220.5">
      <c r="A34" s="5" t="s">
        <v>14</v>
      </c>
      <c r="B34" s="9" t="s">
        <v>6</v>
      </c>
      <c r="C34" s="14">
        <v>210470.69</v>
      </c>
    </row>
    <row r="35" spans="1:3" ht="126">
      <c r="A35" s="16" t="s">
        <v>15</v>
      </c>
      <c r="B35" s="10" t="s">
        <v>41</v>
      </c>
      <c r="C35" s="17">
        <v>8345</v>
      </c>
    </row>
    <row r="36" spans="1:3" ht="78.75">
      <c r="A36" s="5" t="s">
        <v>13</v>
      </c>
      <c r="B36" s="11" t="s">
        <v>7</v>
      </c>
      <c r="C36" s="14">
        <v>2370</v>
      </c>
    </row>
    <row r="37" spans="1:3" ht="78.75">
      <c r="A37" s="5" t="s">
        <v>14</v>
      </c>
      <c r="B37" s="12" t="s">
        <v>30</v>
      </c>
      <c r="C37" s="14">
        <v>1778.9</v>
      </c>
    </row>
    <row r="38" spans="1:3" ht="63">
      <c r="A38" s="5" t="s">
        <v>17</v>
      </c>
      <c r="B38" s="9" t="s">
        <v>34</v>
      </c>
      <c r="C38" s="14">
        <v>219815.5</v>
      </c>
    </row>
    <row r="39" spans="1:3" ht="141.75">
      <c r="A39" s="5" t="s">
        <v>16</v>
      </c>
      <c r="B39" s="10" t="s">
        <v>42</v>
      </c>
      <c r="C39" s="14">
        <v>835.2</v>
      </c>
    </row>
    <row r="40" spans="1:3" ht="12.75">
      <c r="A40" s="22" t="s">
        <v>5</v>
      </c>
      <c r="B40" s="23"/>
      <c r="C40" s="15">
        <f>C14</f>
        <v>505409.82000000007</v>
      </c>
    </row>
  </sheetData>
  <sheetProtection/>
  <mergeCells count="9">
    <mergeCell ref="B2:D2"/>
    <mergeCell ref="A40:B40"/>
    <mergeCell ref="A10:C10"/>
    <mergeCell ref="B6:D6"/>
    <mergeCell ref="B7:D7"/>
    <mergeCell ref="B8:D8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0"/>
  <sheetViews>
    <sheetView tabSelected="1" view="pageBreakPreview" zoomScaleSheetLayoutView="100" zoomScalePageLayoutView="0" workbookViewId="0" topLeftCell="A1">
      <selection activeCell="B8" sqref="B8:E8"/>
    </sheetView>
  </sheetViews>
  <sheetFormatPr defaultColWidth="9.140625" defaultRowHeight="12.75"/>
  <cols>
    <col min="1" max="1" width="27.00390625" style="0" customWidth="1"/>
    <col min="2" max="2" width="41.421875" style="0" customWidth="1"/>
    <col min="3" max="3" width="11.8515625" style="0" customWidth="1"/>
    <col min="4" max="4" width="10.57421875" style="0" customWidth="1"/>
    <col min="5" max="5" width="28.140625" style="0" hidden="1" customWidth="1"/>
  </cols>
  <sheetData>
    <row r="2" spans="2:5" ht="12.75">
      <c r="B2" s="20" t="s">
        <v>53</v>
      </c>
      <c r="C2" s="20"/>
      <c r="D2" s="20"/>
      <c r="E2" s="21"/>
    </row>
    <row r="3" spans="2:5" ht="12.75">
      <c r="B3" s="25" t="s">
        <v>51</v>
      </c>
      <c r="C3" s="25"/>
      <c r="D3" s="25"/>
      <c r="E3" s="25"/>
    </row>
    <row r="4" spans="2:5" ht="12.75">
      <c r="B4" s="25" t="s">
        <v>54</v>
      </c>
      <c r="C4" s="25"/>
      <c r="D4" s="25"/>
      <c r="E4" s="25"/>
    </row>
    <row r="5" spans="2:5" ht="12.75">
      <c r="B5" s="25" t="s">
        <v>48</v>
      </c>
      <c r="C5" s="25"/>
      <c r="D5" s="25"/>
      <c r="E5" s="25"/>
    </row>
    <row r="6" spans="2:5" ht="12.75">
      <c r="B6" s="25" t="s">
        <v>50</v>
      </c>
      <c r="C6" s="25"/>
      <c r="D6" s="25"/>
      <c r="E6" s="25"/>
    </row>
    <row r="7" spans="2:5" ht="12.75">
      <c r="B7" s="25"/>
      <c r="C7" s="25"/>
      <c r="D7" s="25"/>
      <c r="E7" s="25"/>
    </row>
    <row r="8" spans="2:5" ht="12.75">
      <c r="B8" s="25" t="s">
        <v>56</v>
      </c>
      <c r="C8" s="25"/>
      <c r="D8" s="25"/>
      <c r="E8" s="25"/>
    </row>
    <row r="9" spans="2:4" ht="12.75">
      <c r="B9" s="1"/>
      <c r="C9" s="1"/>
      <c r="D9" s="1"/>
    </row>
    <row r="10" spans="1:4" ht="15.75">
      <c r="A10" s="24" t="s">
        <v>36</v>
      </c>
      <c r="B10" s="24"/>
      <c r="C10" s="24"/>
      <c r="D10" s="2"/>
    </row>
    <row r="11" spans="1:4" ht="15.75">
      <c r="A11" s="2"/>
      <c r="B11" s="2"/>
      <c r="C11" s="2"/>
      <c r="D11" s="2"/>
    </row>
    <row r="12" spans="3:4" ht="12.75">
      <c r="C12" s="1"/>
      <c r="D12" s="1" t="s">
        <v>0</v>
      </c>
    </row>
    <row r="13" spans="1:4" ht="31.5">
      <c r="A13" s="3" t="s">
        <v>1</v>
      </c>
      <c r="B13" s="4" t="s">
        <v>2</v>
      </c>
      <c r="C13" s="19" t="s">
        <v>46</v>
      </c>
      <c r="D13" s="19" t="s">
        <v>47</v>
      </c>
    </row>
    <row r="14" spans="1:4" ht="15.75">
      <c r="A14" s="6" t="s">
        <v>24</v>
      </c>
      <c r="B14" s="7" t="s">
        <v>3</v>
      </c>
      <c r="C14" s="13">
        <f>C15+C18+C26</f>
        <v>425806.30000000005</v>
      </c>
      <c r="D14" s="13">
        <f>D15+D18+D26</f>
        <v>427368.35000000003</v>
      </c>
    </row>
    <row r="15" spans="1:4" ht="15.75">
      <c r="A15" s="6" t="s">
        <v>11</v>
      </c>
      <c r="B15" s="7" t="s">
        <v>8</v>
      </c>
      <c r="C15" s="13">
        <f>C16+C17</f>
        <v>28353</v>
      </c>
      <c r="D15" s="13">
        <f>D16+D17</f>
        <v>29644</v>
      </c>
    </row>
    <row r="16" spans="1:4" ht="31.5">
      <c r="A16" s="5" t="s">
        <v>10</v>
      </c>
      <c r="B16" s="4" t="s">
        <v>9</v>
      </c>
      <c r="C16" s="14">
        <v>24853</v>
      </c>
      <c r="D16" s="14">
        <v>26144</v>
      </c>
    </row>
    <row r="17" spans="1:4" ht="31.5">
      <c r="A17" s="16" t="s">
        <v>52</v>
      </c>
      <c r="B17" s="4" t="s">
        <v>27</v>
      </c>
      <c r="C17" s="14">
        <v>3500</v>
      </c>
      <c r="D17" s="14">
        <v>3500</v>
      </c>
    </row>
    <row r="18" spans="1:4" ht="47.25">
      <c r="A18" s="6" t="s">
        <v>18</v>
      </c>
      <c r="B18" s="8" t="s">
        <v>19</v>
      </c>
      <c r="C18" s="13">
        <f>SUM(C19:C25)</f>
        <v>12430.63</v>
      </c>
      <c r="D18" s="13">
        <f>SUM(D19:D25)</f>
        <v>12415.570000000002</v>
      </c>
    </row>
    <row r="19" spans="1:4" ht="63">
      <c r="A19" s="5" t="s">
        <v>20</v>
      </c>
      <c r="B19" s="4" t="s">
        <v>28</v>
      </c>
      <c r="C19" s="14">
        <v>1528.2</v>
      </c>
      <c r="D19" s="14">
        <v>1528.2</v>
      </c>
    </row>
    <row r="20" spans="1:4" ht="183.75" customHeight="1">
      <c r="A20" s="5" t="s">
        <v>20</v>
      </c>
      <c r="B20" s="4" t="s">
        <v>37</v>
      </c>
      <c r="C20" s="14">
        <v>2200</v>
      </c>
      <c r="D20" s="14">
        <v>2200</v>
      </c>
    </row>
    <row r="21" spans="1:4" ht="63">
      <c r="A21" s="5" t="s">
        <v>20</v>
      </c>
      <c r="B21" s="4" t="s">
        <v>22</v>
      </c>
      <c r="C21" s="14">
        <v>2000</v>
      </c>
      <c r="D21" s="14">
        <v>2000</v>
      </c>
    </row>
    <row r="22" spans="1:4" ht="47.25">
      <c r="A22" s="5" t="s">
        <v>20</v>
      </c>
      <c r="B22" s="4" t="s">
        <v>23</v>
      </c>
      <c r="C22" s="14">
        <v>150.9</v>
      </c>
      <c r="D22" s="14">
        <v>135.84</v>
      </c>
    </row>
    <row r="23" spans="1:4" ht="117.75" customHeight="1">
      <c r="A23" s="5" t="s">
        <v>20</v>
      </c>
      <c r="B23" s="4" t="s">
        <v>21</v>
      </c>
      <c r="C23" s="14">
        <v>2200</v>
      </c>
      <c r="D23" s="14">
        <v>2200</v>
      </c>
    </row>
    <row r="24" spans="1:4" ht="63" customHeight="1">
      <c r="A24" s="5" t="s">
        <v>20</v>
      </c>
      <c r="B24" s="4" t="s">
        <v>35</v>
      </c>
      <c r="C24" s="14">
        <v>2418</v>
      </c>
      <c r="D24" s="14">
        <v>2418</v>
      </c>
    </row>
    <row r="25" spans="1:4" ht="94.5" customHeight="1">
      <c r="A25" s="5" t="s">
        <v>20</v>
      </c>
      <c r="B25" s="4" t="s">
        <v>29</v>
      </c>
      <c r="C25" s="14">
        <v>1933.53</v>
      </c>
      <c r="D25" s="14">
        <v>1933.53</v>
      </c>
    </row>
    <row r="26" spans="1:4" ht="47.25">
      <c r="A26" s="6" t="s">
        <v>12</v>
      </c>
      <c r="B26" s="8" t="s">
        <v>4</v>
      </c>
      <c r="C26" s="13">
        <f>SUM(C27:C39)</f>
        <v>385022.67000000004</v>
      </c>
      <c r="D26" s="13">
        <f>SUM(D27:D39)</f>
        <v>385308.78</v>
      </c>
    </row>
    <row r="27" spans="1:4" ht="94.5">
      <c r="A27" s="5" t="s">
        <v>13</v>
      </c>
      <c r="B27" s="4" t="s">
        <v>38</v>
      </c>
      <c r="C27" s="14">
        <v>681</v>
      </c>
      <c r="D27" s="14">
        <v>681</v>
      </c>
    </row>
    <row r="28" spans="1:4" ht="94.5">
      <c r="A28" s="5" t="s">
        <v>13</v>
      </c>
      <c r="B28" s="4" t="s">
        <v>31</v>
      </c>
      <c r="C28" s="14">
        <v>8014.62</v>
      </c>
      <c r="D28" s="14">
        <v>8523.2</v>
      </c>
    </row>
    <row r="29" spans="1:4" ht="126">
      <c r="A29" s="5" t="s">
        <v>13</v>
      </c>
      <c r="B29" s="4" t="s">
        <v>39</v>
      </c>
      <c r="C29" s="14">
        <v>0.22</v>
      </c>
      <c r="D29" s="14">
        <v>0.22</v>
      </c>
    </row>
    <row r="30" spans="1:4" ht="78.75">
      <c r="A30" s="5" t="s">
        <v>13</v>
      </c>
      <c r="B30" s="4" t="s">
        <v>32</v>
      </c>
      <c r="C30" s="14">
        <v>1627.68</v>
      </c>
      <c r="D30" s="14">
        <v>1627.68</v>
      </c>
    </row>
    <row r="31" spans="1:4" ht="94.5">
      <c r="A31" s="5" t="s">
        <v>13</v>
      </c>
      <c r="B31" s="4" t="s">
        <v>33</v>
      </c>
      <c r="C31" s="14">
        <v>1575.55</v>
      </c>
      <c r="D31" s="14">
        <v>1575.55</v>
      </c>
    </row>
    <row r="32" spans="1:4" ht="110.25">
      <c r="A32" s="5" t="s">
        <v>13</v>
      </c>
      <c r="B32" s="4" t="s">
        <v>40</v>
      </c>
      <c r="C32" s="14">
        <v>241.57</v>
      </c>
      <c r="D32" s="14">
        <v>241.57</v>
      </c>
    </row>
    <row r="33" spans="1:4" ht="236.25">
      <c r="A33" s="5" t="s">
        <v>14</v>
      </c>
      <c r="B33" s="9" t="s">
        <v>6</v>
      </c>
      <c r="C33" s="14">
        <v>223705.23</v>
      </c>
      <c r="D33" s="14">
        <v>224774.31</v>
      </c>
    </row>
    <row r="34" spans="1:4" ht="157.5">
      <c r="A34" s="16" t="s">
        <v>15</v>
      </c>
      <c r="B34" s="10" t="s">
        <v>41</v>
      </c>
      <c r="C34" s="17">
        <v>8345</v>
      </c>
      <c r="D34" s="17">
        <v>8345</v>
      </c>
    </row>
    <row r="35" spans="1:4" ht="78.75">
      <c r="A35" s="5" t="s">
        <v>13</v>
      </c>
      <c r="B35" s="11" t="s">
        <v>7</v>
      </c>
      <c r="C35" s="14">
        <v>2300</v>
      </c>
      <c r="D35" s="14">
        <v>2300</v>
      </c>
    </row>
    <row r="36" spans="1:4" ht="94.5">
      <c r="A36" s="5" t="s">
        <v>14</v>
      </c>
      <c r="B36" s="12" t="s">
        <v>30</v>
      </c>
      <c r="C36" s="14">
        <v>1778.9</v>
      </c>
      <c r="D36" s="14">
        <v>1778.9</v>
      </c>
    </row>
    <row r="37" spans="1:4" ht="64.5" customHeight="1">
      <c r="A37" s="5" t="s">
        <v>14</v>
      </c>
      <c r="B37" s="9" t="s">
        <v>34</v>
      </c>
      <c r="C37" s="14">
        <v>135918</v>
      </c>
      <c r="D37" s="14">
        <v>134200</v>
      </c>
    </row>
    <row r="38" spans="1:4" ht="141.75">
      <c r="A38" s="5" t="s">
        <v>17</v>
      </c>
      <c r="B38" s="10" t="s">
        <v>42</v>
      </c>
      <c r="C38" s="14">
        <v>834.9</v>
      </c>
      <c r="D38" s="14">
        <v>834.7</v>
      </c>
    </row>
    <row r="39" spans="1:4" ht="189">
      <c r="A39" s="5" t="s">
        <v>16</v>
      </c>
      <c r="B39" s="10" t="s">
        <v>43</v>
      </c>
      <c r="C39" s="14">
        <v>0</v>
      </c>
      <c r="D39" s="14">
        <v>426.65</v>
      </c>
    </row>
    <row r="40" spans="1:4" ht="12.75">
      <c r="A40" s="22" t="s">
        <v>5</v>
      </c>
      <c r="B40" s="23"/>
      <c r="C40" s="15">
        <f>C14</f>
        <v>425806.30000000005</v>
      </c>
      <c r="D40" s="15">
        <f>D14</f>
        <v>427368.35000000003</v>
      </c>
    </row>
  </sheetData>
  <sheetProtection/>
  <mergeCells count="9">
    <mergeCell ref="B8:E8"/>
    <mergeCell ref="A10:C10"/>
    <mergeCell ref="A40:B40"/>
    <mergeCell ref="B2:E2"/>
    <mergeCell ref="B3:E3"/>
    <mergeCell ref="B4:E4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2016-11-14T12:30:42Z</cp:lastPrinted>
  <dcterms:created xsi:type="dcterms:W3CDTF">1996-10-08T23:32:33Z</dcterms:created>
  <dcterms:modified xsi:type="dcterms:W3CDTF">2016-12-15T09:07:06Z</dcterms:modified>
  <cp:category/>
  <cp:version/>
  <cp:contentType/>
  <cp:contentStatus/>
</cp:coreProperties>
</file>